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<sst xmlns="http://schemas.openxmlformats.org/spreadsheetml/2006/main" count="20" uniqueCount="6">
  <si>
    <t>mesi</t>
  </si>
  <si>
    <t>detraz.</t>
  </si>
  <si>
    <t>detrazione spettante</t>
  </si>
  <si>
    <t>TABELLA PER IL CALCOLO DELLA DETRAZIONE SPETTANTE SULL'ABITAZIONE PRINCIPALE RAPPORTATA AI MESI DI RESIDENZA ANAGRAFICA ED AI PROPRIETARI RESIDENTI</t>
  </si>
  <si>
    <t>aventi diritto:</t>
  </si>
  <si>
    <r>
      <t xml:space="preserve">Nota bene:      In caso si abbia diritto ad una detrazione superiore a Euro 200,00 per figli conviventi angraficamente (50 euro per ogni figlio sino al compimento del 26° anno di età;   importo massimo detrazione per figli € 400, pari a 8 figli, da sommare a quella di base di € 200), </t>
    </r>
    <r>
      <rPr>
        <b/>
        <u val="single"/>
        <sz val="11"/>
        <color indexed="17"/>
        <rFont val="Arial"/>
        <family val="2"/>
      </rPr>
      <t>è sufficiente variare l'importo nella casella evidenziata in verde per ricalcolare la detrazione spettante.</t>
    </r>
    <r>
      <rPr>
        <b/>
        <sz val="11"/>
        <color indexed="1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</si>
</sst>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7"/>
      <name val="Arial"/>
      <family val="2"/>
    </font>
    <font>
      <b/>
      <u val="single"/>
      <sz val="11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3"/>
      <color theme="1"/>
      <name val="Calibri"/>
      <family val="2"/>
    </font>
    <font>
      <b/>
      <sz val="11"/>
      <color rgb="FF007E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33" borderId="13" xfId="0" applyFont="1" applyFill="1" applyBorder="1" applyAlignment="1">
      <alignment horizontal="center" vertical="center"/>
    </xf>
    <xf numFmtId="1" fontId="39" fillId="33" borderId="14" xfId="0" applyNumberFormat="1" applyFont="1" applyFill="1" applyBorder="1" applyAlignment="1">
      <alignment horizontal="center" vertical="center"/>
    </xf>
    <xf numFmtId="2" fontId="40" fillId="34" borderId="15" xfId="0" applyNumberFormat="1" applyFont="1" applyFill="1" applyBorder="1" applyAlignment="1" applyProtection="1">
      <alignment/>
      <protection locked="0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2" fontId="39" fillId="0" borderId="15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2" fontId="39" fillId="0" borderId="15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vertical="center" wrapText="1"/>
    </xf>
    <xf numFmtId="0" fontId="41" fillId="33" borderId="20" xfId="0" applyFont="1" applyFill="1" applyBorder="1" applyAlignment="1">
      <alignment vertical="center" wrapText="1"/>
    </xf>
    <xf numFmtId="0" fontId="41" fillId="33" borderId="21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 wrapText="1"/>
    </xf>
    <xf numFmtId="0" fontId="41" fillId="33" borderId="22" xfId="0" applyFont="1" applyFill="1" applyBorder="1" applyAlignment="1">
      <alignment vertical="center" wrapText="1"/>
    </xf>
    <xf numFmtId="0" fontId="41" fillId="33" borderId="23" xfId="0" applyFont="1" applyFill="1" applyBorder="1" applyAlignment="1">
      <alignment vertical="center" wrapText="1"/>
    </xf>
    <xf numFmtId="0" fontId="41" fillId="33" borderId="24" xfId="0" applyFont="1" applyFill="1" applyBorder="1" applyAlignment="1">
      <alignment vertical="center" wrapText="1"/>
    </xf>
    <xf numFmtId="0" fontId="41" fillId="33" borderId="25" xfId="0" applyFont="1" applyFill="1" applyBorder="1" applyAlignment="1">
      <alignment vertical="center" wrapText="1"/>
    </xf>
    <xf numFmtId="0" fontId="42" fillId="35" borderId="18" xfId="0" applyFont="1" applyFill="1" applyBorder="1" applyAlignment="1">
      <alignment horizontal="justify" vertical="center" wrapText="1"/>
    </xf>
    <xf numFmtId="0" fontId="42" fillId="35" borderId="19" xfId="0" applyFont="1" applyFill="1" applyBorder="1" applyAlignment="1">
      <alignment horizontal="justify" vertical="center" wrapText="1"/>
    </xf>
    <xf numFmtId="0" fontId="42" fillId="35" borderId="20" xfId="0" applyFont="1" applyFill="1" applyBorder="1" applyAlignment="1">
      <alignment horizontal="justify" vertical="center" wrapText="1"/>
    </xf>
    <xf numFmtId="0" fontId="42" fillId="35" borderId="23" xfId="0" applyFont="1" applyFill="1" applyBorder="1" applyAlignment="1">
      <alignment horizontal="justify" vertical="center" wrapText="1"/>
    </xf>
    <xf numFmtId="0" fontId="42" fillId="35" borderId="24" xfId="0" applyFont="1" applyFill="1" applyBorder="1" applyAlignment="1">
      <alignment horizontal="justify" vertical="center" wrapText="1"/>
    </xf>
    <xf numFmtId="0" fontId="42" fillId="35" borderId="25" xfId="0" applyFont="1" applyFill="1" applyBorder="1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4" sqref="A4:H5"/>
    </sheetView>
  </sheetViews>
  <sheetFormatPr defaultColWidth="9.140625" defaultRowHeight="15"/>
  <cols>
    <col min="1" max="1" width="16.140625" style="9" customWidth="1"/>
    <col min="2" max="2" width="14.7109375" style="10" customWidth="1"/>
    <col min="3" max="3" width="2.421875" style="7" customWidth="1"/>
    <col min="4" max="4" width="16.00390625" style="9" customWidth="1"/>
    <col min="5" max="5" width="14.7109375" style="7" customWidth="1"/>
    <col min="6" max="6" width="2.421875" style="7" customWidth="1"/>
    <col min="7" max="7" width="15.7109375" style="7" customWidth="1"/>
    <col min="8" max="8" width="14.7109375" style="7" customWidth="1"/>
    <col min="9" max="9" width="7.57421875" style="7" customWidth="1"/>
    <col min="10" max="16384" width="9.140625" style="7" customWidth="1"/>
  </cols>
  <sheetData>
    <row r="1" spans="1:8" ht="11.25" customHeight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1.25" customHeight="1">
      <c r="A2" s="26"/>
      <c r="B2" s="27"/>
      <c r="C2" s="27"/>
      <c r="D2" s="27"/>
      <c r="E2" s="27"/>
      <c r="F2" s="27"/>
      <c r="G2" s="27"/>
      <c r="H2" s="28"/>
    </row>
    <row r="3" spans="1:8" ht="24" customHeight="1">
      <c r="A3" s="29"/>
      <c r="B3" s="30"/>
      <c r="C3" s="30"/>
      <c r="D3" s="30"/>
      <c r="E3" s="30"/>
      <c r="F3" s="30"/>
      <c r="G3" s="30"/>
      <c r="H3" s="31"/>
    </row>
    <row r="4" spans="1:8" ht="20.25" customHeight="1">
      <c r="A4" s="32" t="s">
        <v>5</v>
      </c>
      <c r="B4" s="33"/>
      <c r="C4" s="33"/>
      <c r="D4" s="33"/>
      <c r="E4" s="33"/>
      <c r="F4" s="33"/>
      <c r="G4" s="33"/>
      <c r="H4" s="34"/>
    </row>
    <row r="5" spans="1:8" ht="56.25" customHeight="1">
      <c r="A5" s="35"/>
      <c r="B5" s="36"/>
      <c r="C5" s="36"/>
      <c r="D5" s="36"/>
      <c r="E5" s="36"/>
      <c r="F5" s="36"/>
      <c r="G5" s="36"/>
      <c r="H5" s="37"/>
    </row>
    <row r="6" ht="11.25" customHeight="1" thickBot="1"/>
    <row r="7" spans="1:8" s="1" customFormat="1" ht="19.5" thickTop="1">
      <c r="A7" s="11" t="s">
        <v>4</v>
      </c>
      <c r="B7" s="12">
        <v>1</v>
      </c>
      <c r="D7" s="11" t="s">
        <v>4</v>
      </c>
      <c r="E7" s="12">
        <v>2</v>
      </c>
      <c r="G7" s="11" t="s">
        <v>4</v>
      </c>
      <c r="H7" s="12">
        <v>3</v>
      </c>
    </row>
    <row r="8" spans="1:8" s="21" customFormat="1" ht="37.5">
      <c r="A8" s="19" t="s">
        <v>0</v>
      </c>
      <c r="B8" s="20" t="s">
        <v>2</v>
      </c>
      <c r="D8" s="22" t="s">
        <v>0</v>
      </c>
      <c r="E8" s="20" t="s">
        <v>2</v>
      </c>
      <c r="G8" s="22" t="s">
        <v>0</v>
      </c>
      <c r="H8" s="20" t="s">
        <v>2</v>
      </c>
    </row>
    <row r="9" spans="1:8" ht="18.75">
      <c r="A9" s="5">
        <v>1</v>
      </c>
      <c r="B9" s="6">
        <f>$B$20/12*A9</f>
        <v>16.666666666666668</v>
      </c>
      <c r="D9" s="8">
        <v>1</v>
      </c>
      <c r="E9" s="6">
        <f>$E$20/12*D9</f>
        <v>8.333333333333334</v>
      </c>
      <c r="G9" s="8">
        <v>1</v>
      </c>
      <c r="H9" s="6">
        <f>$H$20/12*G9</f>
        <v>5.555555555555556</v>
      </c>
    </row>
    <row r="10" spans="1:8" ht="18.75">
      <c r="A10" s="5">
        <v>2</v>
      </c>
      <c r="B10" s="6">
        <f aca="true" t="shared" si="0" ref="B10:B19">$B$20/12*A10</f>
        <v>33.333333333333336</v>
      </c>
      <c r="D10" s="8">
        <v>2</v>
      </c>
      <c r="E10" s="6">
        <f aca="true" t="shared" si="1" ref="E10:E19">$E$20/12*D10</f>
        <v>16.666666666666668</v>
      </c>
      <c r="G10" s="8">
        <v>2</v>
      </c>
      <c r="H10" s="6">
        <f aca="true" t="shared" si="2" ref="H10:H19">$H$20/12*G10</f>
        <v>11.111111111111112</v>
      </c>
    </row>
    <row r="11" spans="1:8" ht="18.75">
      <c r="A11" s="5">
        <v>3</v>
      </c>
      <c r="B11" s="6">
        <f t="shared" si="0"/>
        <v>50</v>
      </c>
      <c r="D11" s="8">
        <v>3</v>
      </c>
      <c r="E11" s="6">
        <f t="shared" si="1"/>
        <v>25</v>
      </c>
      <c r="G11" s="8">
        <v>3</v>
      </c>
      <c r="H11" s="6">
        <f t="shared" si="2"/>
        <v>16.666666666666668</v>
      </c>
    </row>
    <row r="12" spans="1:8" ht="18.75">
      <c r="A12" s="5">
        <v>4</v>
      </c>
      <c r="B12" s="6">
        <f t="shared" si="0"/>
        <v>66.66666666666667</v>
      </c>
      <c r="D12" s="8">
        <v>4</v>
      </c>
      <c r="E12" s="6">
        <f t="shared" si="1"/>
        <v>33.333333333333336</v>
      </c>
      <c r="G12" s="8">
        <v>4</v>
      </c>
      <c r="H12" s="6">
        <f t="shared" si="2"/>
        <v>22.222222222222225</v>
      </c>
    </row>
    <row r="13" spans="1:8" ht="18.75">
      <c r="A13" s="5">
        <v>5</v>
      </c>
      <c r="B13" s="6">
        <f t="shared" si="0"/>
        <v>83.33333333333334</v>
      </c>
      <c r="D13" s="8">
        <v>5</v>
      </c>
      <c r="E13" s="6">
        <f t="shared" si="1"/>
        <v>41.66666666666667</v>
      </c>
      <c r="G13" s="8">
        <v>5</v>
      </c>
      <c r="H13" s="6">
        <f t="shared" si="2"/>
        <v>27.777777777777782</v>
      </c>
    </row>
    <row r="14" spans="1:8" ht="18.75">
      <c r="A14" s="5">
        <v>6</v>
      </c>
      <c r="B14" s="6">
        <f t="shared" si="0"/>
        <v>100</v>
      </c>
      <c r="D14" s="8">
        <v>6</v>
      </c>
      <c r="E14" s="6">
        <f t="shared" si="1"/>
        <v>50</v>
      </c>
      <c r="G14" s="8">
        <v>6</v>
      </c>
      <c r="H14" s="6">
        <f t="shared" si="2"/>
        <v>33.333333333333336</v>
      </c>
    </row>
    <row r="15" spans="1:8" ht="18.75">
      <c r="A15" s="5">
        <v>7</v>
      </c>
      <c r="B15" s="6">
        <f t="shared" si="0"/>
        <v>116.66666666666667</v>
      </c>
      <c r="D15" s="8">
        <v>7</v>
      </c>
      <c r="E15" s="6">
        <f t="shared" si="1"/>
        <v>58.333333333333336</v>
      </c>
      <c r="G15" s="8">
        <v>7</v>
      </c>
      <c r="H15" s="6">
        <f t="shared" si="2"/>
        <v>38.88888888888889</v>
      </c>
    </row>
    <row r="16" spans="1:8" ht="18.75">
      <c r="A16" s="5">
        <v>8</v>
      </c>
      <c r="B16" s="6">
        <f t="shared" si="0"/>
        <v>133.33333333333334</v>
      </c>
      <c r="D16" s="8">
        <v>8</v>
      </c>
      <c r="E16" s="6">
        <f t="shared" si="1"/>
        <v>66.66666666666667</v>
      </c>
      <c r="G16" s="8">
        <v>8</v>
      </c>
      <c r="H16" s="6">
        <f t="shared" si="2"/>
        <v>44.44444444444445</v>
      </c>
    </row>
    <row r="17" spans="1:8" ht="18.75">
      <c r="A17" s="5">
        <v>9</v>
      </c>
      <c r="B17" s="6">
        <f t="shared" si="0"/>
        <v>150</v>
      </c>
      <c r="D17" s="8">
        <v>9</v>
      </c>
      <c r="E17" s="6">
        <f t="shared" si="1"/>
        <v>75</v>
      </c>
      <c r="G17" s="8">
        <v>9</v>
      </c>
      <c r="H17" s="6">
        <f t="shared" si="2"/>
        <v>50.00000000000001</v>
      </c>
    </row>
    <row r="18" spans="1:8" ht="18.75">
      <c r="A18" s="5">
        <v>10</v>
      </c>
      <c r="B18" s="6">
        <f t="shared" si="0"/>
        <v>166.66666666666669</v>
      </c>
      <c r="D18" s="8">
        <v>10</v>
      </c>
      <c r="E18" s="6">
        <f t="shared" si="1"/>
        <v>83.33333333333334</v>
      </c>
      <c r="G18" s="8">
        <v>10</v>
      </c>
      <c r="H18" s="6">
        <f t="shared" si="2"/>
        <v>55.555555555555564</v>
      </c>
    </row>
    <row r="19" spans="1:8" ht="18.75">
      <c r="A19" s="5">
        <v>11</v>
      </c>
      <c r="B19" s="6">
        <f t="shared" si="0"/>
        <v>183.33333333333334</v>
      </c>
      <c r="D19" s="8">
        <v>11</v>
      </c>
      <c r="E19" s="6">
        <f t="shared" si="1"/>
        <v>91.66666666666667</v>
      </c>
      <c r="G19" s="8">
        <v>11</v>
      </c>
      <c r="H19" s="6">
        <f t="shared" si="2"/>
        <v>61.11111111111112</v>
      </c>
    </row>
    <row r="20" spans="1:8" ht="19.5" thickBot="1">
      <c r="A20" s="14">
        <v>12</v>
      </c>
      <c r="B20" s="13">
        <v>200</v>
      </c>
      <c r="D20" s="15">
        <v>12</v>
      </c>
      <c r="E20" s="16">
        <f>$B$20/E7</f>
        <v>100</v>
      </c>
      <c r="F20" s="17"/>
      <c r="G20" s="15">
        <v>12</v>
      </c>
      <c r="H20" s="18">
        <f>$B$20/H7</f>
        <v>66.66666666666667</v>
      </c>
    </row>
    <row r="21" ht="20.25" thickBot="1" thickTop="1"/>
    <row r="22" spans="1:8" s="1" customFormat="1" ht="19.5" thickTop="1">
      <c r="A22" s="11" t="s">
        <v>4</v>
      </c>
      <c r="B22" s="12">
        <v>4</v>
      </c>
      <c r="D22" s="11" t="s">
        <v>4</v>
      </c>
      <c r="E22" s="12">
        <v>5</v>
      </c>
      <c r="G22" s="11" t="s">
        <v>4</v>
      </c>
      <c r="H22" s="12">
        <v>6</v>
      </c>
    </row>
    <row r="23" spans="1:8" s="1" customFormat="1" ht="18.75">
      <c r="A23" s="2" t="s">
        <v>0</v>
      </c>
      <c r="B23" s="3" t="s">
        <v>1</v>
      </c>
      <c r="D23" s="4" t="s">
        <v>0</v>
      </c>
      <c r="E23" s="3" t="s">
        <v>1</v>
      </c>
      <c r="G23" s="4" t="s">
        <v>0</v>
      </c>
      <c r="H23" s="3" t="s">
        <v>1</v>
      </c>
    </row>
    <row r="24" spans="1:8" ht="18.75">
      <c r="A24" s="5">
        <v>1</v>
      </c>
      <c r="B24" s="6">
        <f>$B$35/12*A24</f>
        <v>4.166666666666667</v>
      </c>
      <c r="D24" s="8">
        <v>1</v>
      </c>
      <c r="E24" s="6">
        <f>$E$35/12*D24</f>
        <v>3.3333333333333335</v>
      </c>
      <c r="G24" s="8">
        <v>1</v>
      </c>
      <c r="H24" s="6">
        <f>$H$35/12*G24</f>
        <v>2.777777777777778</v>
      </c>
    </row>
    <row r="25" spans="1:8" ht="18.75">
      <c r="A25" s="5">
        <v>2</v>
      </c>
      <c r="B25" s="6">
        <f aca="true" t="shared" si="3" ref="B25:B34">$B$35/12*A25</f>
        <v>8.333333333333334</v>
      </c>
      <c r="D25" s="8">
        <v>2</v>
      </c>
      <c r="E25" s="6">
        <f aca="true" t="shared" si="4" ref="E25:E34">$E$35/12*D25</f>
        <v>6.666666666666667</v>
      </c>
      <c r="G25" s="8">
        <v>2</v>
      </c>
      <c r="H25" s="6">
        <f aca="true" t="shared" si="5" ref="H25:H34">$H$35/12*G25</f>
        <v>5.555555555555556</v>
      </c>
    </row>
    <row r="26" spans="1:8" ht="18.75">
      <c r="A26" s="5">
        <v>3</v>
      </c>
      <c r="B26" s="6">
        <f t="shared" si="3"/>
        <v>12.5</v>
      </c>
      <c r="D26" s="8">
        <v>3</v>
      </c>
      <c r="E26" s="6">
        <f t="shared" si="4"/>
        <v>10</v>
      </c>
      <c r="G26" s="8">
        <v>3</v>
      </c>
      <c r="H26" s="6">
        <f t="shared" si="5"/>
        <v>8.333333333333334</v>
      </c>
    </row>
    <row r="27" spans="1:8" ht="18.75">
      <c r="A27" s="5">
        <v>4</v>
      </c>
      <c r="B27" s="6">
        <f t="shared" si="3"/>
        <v>16.666666666666668</v>
      </c>
      <c r="D27" s="8">
        <v>4</v>
      </c>
      <c r="E27" s="6">
        <f t="shared" si="4"/>
        <v>13.333333333333334</v>
      </c>
      <c r="G27" s="8">
        <v>4</v>
      </c>
      <c r="H27" s="6">
        <f t="shared" si="5"/>
        <v>11.111111111111112</v>
      </c>
    </row>
    <row r="28" spans="1:8" ht="18.75">
      <c r="A28" s="5">
        <v>5</v>
      </c>
      <c r="B28" s="6">
        <f t="shared" si="3"/>
        <v>20.833333333333336</v>
      </c>
      <c r="D28" s="8">
        <v>5</v>
      </c>
      <c r="E28" s="6">
        <f t="shared" si="4"/>
        <v>16.666666666666668</v>
      </c>
      <c r="G28" s="8">
        <v>5</v>
      </c>
      <c r="H28" s="6">
        <f t="shared" si="5"/>
        <v>13.888888888888891</v>
      </c>
    </row>
    <row r="29" spans="1:8" ht="18.75">
      <c r="A29" s="5">
        <v>6</v>
      </c>
      <c r="B29" s="6">
        <f t="shared" si="3"/>
        <v>25</v>
      </c>
      <c r="D29" s="8">
        <v>6</v>
      </c>
      <c r="E29" s="6">
        <f t="shared" si="4"/>
        <v>20</v>
      </c>
      <c r="G29" s="8">
        <v>6</v>
      </c>
      <c r="H29" s="6">
        <f t="shared" si="5"/>
        <v>16.666666666666668</v>
      </c>
    </row>
    <row r="30" spans="1:8" ht="18.75">
      <c r="A30" s="5">
        <v>7</v>
      </c>
      <c r="B30" s="6">
        <f t="shared" si="3"/>
        <v>29.166666666666668</v>
      </c>
      <c r="D30" s="8">
        <v>7</v>
      </c>
      <c r="E30" s="6">
        <f t="shared" si="4"/>
        <v>23.333333333333336</v>
      </c>
      <c r="G30" s="8">
        <v>7</v>
      </c>
      <c r="H30" s="6">
        <f t="shared" si="5"/>
        <v>19.444444444444446</v>
      </c>
    </row>
    <row r="31" spans="1:8" ht="18.75">
      <c r="A31" s="5">
        <v>8</v>
      </c>
      <c r="B31" s="6">
        <f t="shared" si="3"/>
        <v>33.333333333333336</v>
      </c>
      <c r="D31" s="8">
        <v>8</v>
      </c>
      <c r="E31" s="6">
        <f t="shared" si="4"/>
        <v>26.666666666666668</v>
      </c>
      <c r="G31" s="8">
        <v>8</v>
      </c>
      <c r="H31" s="6">
        <f t="shared" si="5"/>
        <v>22.222222222222225</v>
      </c>
    </row>
    <row r="32" spans="1:8" ht="18.75">
      <c r="A32" s="5">
        <v>9</v>
      </c>
      <c r="B32" s="6">
        <f t="shared" si="3"/>
        <v>37.5</v>
      </c>
      <c r="D32" s="8">
        <v>9</v>
      </c>
      <c r="E32" s="6">
        <f t="shared" si="4"/>
        <v>30</v>
      </c>
      <c r="G32" s="8">
        <v>9</v>
      </c>
      <c r="H32" s="6">
        <f t="shared" si="5"/>
        <v>25.000000000000004</v>
      </c>
    </row>
    <row r="33" spans="1:8" ht="18.75">
      <c r="A33" s="5">
        <v>10</v>
      </c>
      <c r="B33" s="6">
        <f t="shared" si="3"/>
        <v>41.66666666666667</v>
      </c>
      <c r="D33" s="8">
        <v>10</v>
      </c>
      <c r="E33" s="6">
        <f t="shared" si="4"/>
        <v>33.333333333333336</v>
      </c>
      <c r="G33" s="8">
        <v>10</v>
      </c>
      <c r="H33" s="6">
        <f t="shared" si="5"/>
        <v>27.777777777777782</v>
      </c>
    </row>
    <row r="34" spans="1:8" ht="18.75">
      <c r="A34" s="5">
        <v>11</v>
      </c>
      <c r="B34" s="6">
        <f t="shared" si="3"/>
        <v>45.833333333333336</v>
      </c>
      <c r="D34" s="8">
        <v>11</v>
      </c>
      <c r="E34" s="6">
        <f t="shared" si="4"/>
        <v>36.66666666666667</v>
      </c>
      <c r="G34" s="8">
        <v>11</v>
      </c>
      <c r="H34" s="6">
        <f t="shared" si="5"/>
        <v>30.55555555555556</v>
      </c>
    </row>
    <row r="35" spans="1:8" ht="19.5" thickBot="1">
      <c r="A35" s="14">
        <v>12</v>
      </c>
      <c r="B35" s="18">
        <f>$B$20/B22</f>
        <v>50</v>
      </c>
      <c r="C35" s="17"/>
      <c r="D35" s="15">
        <v>12</v>
      </c>
      <c r="E35" s="18">
        <f>$B$20/E22</f>
        <v>40</v>
      </c>
      <c r="F35" s="17"/>
      <c r="G35" s="15">
        <v>12</v>
      </c>
      <c r="H35" s="18">
        <f>$B$20/H22</f>
        <v>33.333333333333336</v>
      </c>
    </row>
    <row r="36" ht="19.5" thickTop="1"/>
  </sheetData>
  <sheetProtection password="C080" sheet="1" objects="1" scenarios="1"/>
  <mergeCells count="2">
    <mergeCell ref="A1:H3"/>
    <mergeCell ref="A4:H5"/>
  </mergeCells>
  <printOptions horizontalCentered="1"/>
  <pageMargins left="0.31" right="0.3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TRIBUTI1</dc:creator>
  <cp:keywords/>
  <dc:description/>
  <cp:lastModifiedBy>TRIBUTI1</cp:lastModifiedBy>
  <cp:lastPrinted>2012-05-24T10:38:01Z</cp:lastPrinted>
  <dcterms:created xsi:type="dcterms:W3CDTF">2012-05-23T13:50:46Z</dcterms:created>
  <dcterms:modified xsi:type="dcterms:W3CDTF">2012-05-24T10:45:01Z</dcterms:modified>
  <cp:category/>
  <cp:version/>
  <cp:contentType/>
  <cp:contentStatus/>
</cp:coreProperties>
</file>